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940" activeTab="0"/>
  </bookViews>
  <sheets>
    <sheet name="studio funzione " sheetId="1" r:id="rId1"/>
    <sheet name="somma e campionamento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<sst xmlns="http://schemas.openxmlformats.org/spreadsheetml/2006/main" count="32" uniqueCount="27">
  <si>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f =</t>
  </si>
  <si>
    <t>T =</t>
  </si>
  <si>
    <t>(Hz)</t>
  </si>
  <si>
    <t>(s)</t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</si>
  <si>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</si>
  <si>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2 max</t>
    </r>
    <r>
      <rPr>
        <sz val="10"/>
        <rFont val="Arial"/>
        <family val="0"/>
      </rPr>
      <t xml:space="preserve"> =</t>
    </r>
  </si>
  <si>
    <t>( V )</t>
  </si>
  <si>
    <t>n°</t>
  </si>
  <si>
    <t>tempo</t>
  </si>
  <si>
    <t>angolo</t>
  </si>
  <si>
    <t>fase iniziale1</t>
  </si>
  <si>
    <t>fase iniziale2</t>
  </si>
  <si>
    <t>ω =</t>
  </si>
  <si>
    <t>α =</t>
  </si>
  <si>
    <t>β =</t>
  </si>
  <si>
    <t>secondi</t>
  </si>
  <si>
    <t>radianti</t>
  </si>
  <si>
    <t>funzione 1</t>
  </si>
  <si>
    <r>
      <t>v = V</t>
    </r>
    <r>
      <rPr>
        <vertAlign val="subscript"/>
        <sz val="10"/>
        <rFont val="Arial"/>
        <family val="2"/>
      </rPr>
      <t>1 max</t>
    </r>
    <r>
      <rPr>
        <sz val="10"/>
        <rFont val="Arial"/>
        <family val="0"/>
      </rPr>
      <t xml:space="preserve"> * sen ( ω t +α )</t>
    </r>
  </si>
  <si>
    <t>gradi sess.</t>
  </si>
  <si>
    <r>
      <t>v = V</t>
    </r>
    <r>
      <rPr>
        <vertAlign val="subscript"/>
        <sz val="10"/>
        <rFont val="Arial"/>
        <family val="2"/>
      </rPr>
      <t>2 max</t>
    </r>
    <r>
      <rPr>
        <sz val="10"/>
        <rFont val="Arial"/>
        <family val="0"/>
      </rPr>
      <t xml:space="preserve"> * sen ( ω t +β )</t>
    </r>
  </si>
  <si>
    <t>funzione 2</t>
  </si>
  <si>
    <t>funzione 3</t>
  </si>
  <si>
    <t>condizioni</t>
  </si>
  <si>
    <t>iniziali</t>
  </si>
  <si>
    <t>casuale</t>
  </si>
  <si>
    <t>f1 + f2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</si>
</sst>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"/>
    <numFmt numFmtId="168" formatCode="0.0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funzione sinusoidale 
funzione casuale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sinusoide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'studio funzione '!$B$6:$B$22</c:f>
              <c:numCache>
                <c:ptCount val="17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</c:numCache>
            </c:numRef>
          </c:xVal>
          <c:yVal>
            <c:numRef>
              <c:f>'studio funzione '!$E$6:$E$22</c:f>
              <c:numCache>
                <c:ptCount val="17"/>
                <c:pt idx="0">
                  <c:v>0</c:v>
                </c:pt>
                <c:pt idx="1">
                  <c:v>30.614674589207183</c:v>
                </c:pt>
                <c:pt idx="2">
                  <c:v>56.5685424949238</c:v>
                </c:pt>
                <c:pt idx="3">
                  <c:v>73.91036260090294</c:v>
                </c:pt>
                <c:pt idx="4">
                  <c:v>80</c:v>
                </c:pt>
                <c:pt idx="5">
                  <c:v>73.91036260090294</c:v>
                </c:pt>
                <c:pt idx="6">
                  <c:v>56.568542494923804</c:v>
                </c:pt>
                <c:pt idx="7">
                  <c:v>30.614674589207155</c:v>
                </c:pt>
                <c:pt idx="8">
                  <c:v>9.80118763926896E-15</c:v>
                </c:pt>
                <c:pt idx="9">
                  <c:v>-30.614674589207173</c:v>
                </c:pt>
                <c:pt idx="10">
                  <c:v>-56.56854249492382</c:v>
                </c:pt>
                <c:pt idx="11">
                  <c:v>-73.91036260090294</c:v>
                </c:pt>
                <c:pt idx="12">
                  <c:v>-80</c:v>
                </c:pt>
                <c:pt idx="13">
                  <c:v>-73.91036260090293</c:v>
                </c:pt>
                <c:pt idx="14">
                  <c:v>-56.56854249492376</c:v>
                </c:pt>
                <c:pt idx="15">
                  <c:v>-30.614674589207166</c:v>
                </c:pt>
                <c:pt idx="16">
                  <c:v>-1.960237527853792E-14</c:v>
                </c:pt>
              </c:numCache>
            </c:numRef>
          </c:yVal>
          <c:smooth val="1"/>
        </c:ser>
        <c:ser>
          <c:idx val="1"/>
          <c:order val="1"/>
          <c:tx>
            <c:v>casuale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'studio funzione '!$B$6:$B$22</c:f>
              <c:numCache>
                <c:ptCount val="17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</c:numCache>
            </c:numRef>
          </c:xVal>
          <c:yVal>
            <c:numRef>
              <c:f>'studio funzione '!$G$6:$G$22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-4</c:v>
                </c:pt>
                <c:pt idx="6">
                  <c:v>-8</c:v>
                </c:pt>
                <c:pt idx="7">
                  <c:v>-12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-5</c:v>
                </c:pt>
                <c:pt idx="16">
                  <c:v>-3</c:v>
                </c:pt>
              </c:numCache>
            </c:numRef>
          </c:yVal>
          <c:smooth val="1"/>
        </c:ser>
        <c:axId val="27387302"/>
        <c:axId val="45159127"/>
      </c:scatterChart>
      <c:val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59127"/>
        <c:crosses val="autoZero"/>
        <c:crossBetween val="midCat"/>
        <c:dispUnits/>
      </c:valAx>
      <c:valAx>
        <c:axId val="45159127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7387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'somma e campionamento'!$B$4:$B$20</c:f>
              <c:numCache>
                <c:ptCount val="17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</c:numCache>
            </c:numRef>
          </c:xVal>
          <c:yVal>
            <c:numRef>
              <c:f>'somma e campionamento'!$C$4:$C$20</c:f>
              <c:numCache>
                <c:ptCount val="17"/>
                <c:pt idx="0">
                  <c:v>2</c:v>
                </c:pt>
                <c:pt idx="1">
                  <c:v>34.61467458920718</c:v>
                </c:pt>
                <c:pt idx="2">
                  <c:v>62.5685424949238</c:v>
                </c:pt>
                <c:pt idx="3">
                  <c:v>80.91036260090294</c:v>
                </c:pt>
                <c:pt idx="4">
                  <c:v>82</c:v>
                </c:pt>
                <c:pt idx="5">
                  <c:v>69.91036260090294</c:v>
                </c:pt>
                <c:pt idx="6">
                  <c:v>48.568542494923804</c:v>
                </c:pt>
                <c:pt idx="7">
                  <c:v>18.614674589207155</c:v>
                </c:pt>
                <c:pt idx="8">
                  <c:v>3.0000000000000098</c:v>
                </c:pt>
                <c:pt idx="9">
                  <c:v>-21.614674589207173</c:v>
                </c:pt>
                <c:pt idx="10">
                  <c:v>-48.56854249492382</c:v>
                </c:pt>
                <c:pt idx="11">
                  <c:v>-66.91036260090294</c:v>
                </c:pt>
                <c:pt idx="12">
                  <c:v>-77</c:v>
                </c:pt>
                <c:pt idx="13">
                  <c:v>-71.91036260090293</c:v>
                </c:pt>
                <c:pt idx="14">
                  <c:v>-56.56854249492376</c:v>
                </c:pt>
                <c:pt idx="15">
                  <c:v>-35.61467458920717</c:v>
                </c:pt>
                <c:pt idx="16">
                  <c:v>-3.0000000000000195</c:v>
                </c:pt>
              </c:numCache>
            </c:numRef>
          </c:yVal>
          <c:smooth val="1"/>
        </c:ser>
        <c:axId val="3778960"/>
        <c:axId val="34010641"/>
      </c:scatterChart>
      <c:val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10641"/>
        <c:crosses val="autoZero"/>
        <c:crossBetween val="midCat"/>
        <c:dispUnits/>
      </c:valAx>
      <c:valAx>
        <c:axId val="34010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8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funzione sinusoidale 
funzione casuale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sinusoide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'studio funzione '!$B$6:$B$22</c:f>
              <c:numCache>
                <c:ptCount val="17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</c:numCache>
            </c:numRef>
          </c:xVal>
          <c:yVal>
            <c:numRef>
              <c:f>'studio funzione '!$E$6:$E$22</c:f>
              <c:numCache>
                <c:ptCount val="17"/>
                <c:pt idx="0">
                  <c:v>0</c:v>
                </c:pt>
                <c:pt idx="1">
                  <c:v>30.614674589207183</c:v>
                </c:pt>
                <c:pt idx="2">
                  <c:v>56.5685424949238</c:v>
                </c:pt>
                <c:pt idx="3">
                  <c:v>73.91036260090294</c:v>
                </c:pt>
                <c:pt idx="4">
                  <c:v>80</c:v>
                </c:pt>
                <c:pt idx="5">
                  <c:v>73.91036260090294</c:v>
                </c:pt>
                <c:pt idx="6">
                  <c:v>56.568542494923804</c:v>
                </c:pt>
                <c:pt idx="7">
                  <c:v>30.614674589207155</c:v>
                </c:pt>
                <c:pt idx="8">
                  <c:v>9.80118763926896E-15</c:v>
                </c:pt>
                <c:pt idx="9">
                  <c:v>-30.614674589207173</c:v>
                </c:pt>
                <c:pt idx="10">
                  <c:v>-56.56854249492382</c:v>
                </c:pt>
                <c:pt idx="11">
                  <c:v>-73.91036260090294</c:v>
                </c:pt>
                <c:pt idx="12">
                  <c:v>-80</c:v>
                </c:pt>
                <c:pt idx="13">
                  <c:v>-73.91036260090293</c:v>
                </c:pt>
                <c:pt idx="14">
                  <c:v>-56.56854249492376</c:v>
                </c:pt>
                <c:pt idx="15">
                  <c:v>-30.614674589207166</c:v>
                </c:pt>
                <c:pt idx="16">
                  <c:v>-1.960237527853792E-14</c:v>
                </c:pt>
              </c:numCache>
            </c:numRef>
          </c:yVal>
          <c:smooth val="1"/>
        </c:ser>
        <c:ser>
          <c:idx val="1"/>
          <c:order val="1"/>
          <c:tx>
            <c:v>casuale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'studio funzione '!$B$6:$B$22</c:f>
              <c:numCache>
                <c:ptCount val="17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</c:numCache>
            </c:numRef>
          </c:xVal>
          <c:yVal>
            <c:numRef>
              <c:f>'studio funzione '!$G$6:$G$22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-4</c:v>
                </c:pt>
                <c:pt idx="6">
                  <c:v>-8</c:v>
                </c:pt>
                <c:pt idx="7">
                  <c:v>-12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-5</c:v>
                </c:pt>
                <c:pt idx="16">
                  <c:v>-3</c:v>
                </c:pt>
              </c:numCache>
            </c:numRef>
          </c:yVal>
          <c:smooth val="1"/>
        </c:ser>
        <c:axId val="37660314"/>
        <c:axId val="3398507"/>
      </c:scatterChart>
      <c:val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8507"/>
        <c:crosses val="autoZero"/>
        <c:crossBetween val="midCat"/>
        <c:dispUnits/>
      </c:valAx>
      <c:valAx>
        <c:axId val="3398507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7660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8</xdr:col>
      <xdr:colOff>76200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952625" y="4086225"/>
        <a:ext cx="4210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</xdr:row>
      <xdr:rowOff>47625</xdr:rowOff>
    </xdr:from>
    <xdr:to>
      <xdr:col>10</xdr:col>
      <xdr:colOff>352425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828925" y="695325"/>
        <a:ext cx="36195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28575</xdr:rowOff>
    </xdr:from>
    <xdr:to>
      <xdr:col>8</xdr:col>
      <xdr:colOff>552450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1228725" y="190500"/>
        <a:ext cx="42005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2"/>
  <sheetViews>
    <sheetView tabSelected="1" workbookViewId="0" topLeftCell="A7">
      <selection activeCell="C27" sqref="C27"/>
    </sheetView>
  </sheetViews>
  <sheetFormatPr defaultColWidth="9.140625" defaultRowHeight="12.75"/>
  <cols>
    <col min="1" max="1" width="3.57421875" style="0" customWidth="1"/>
    <col min="3" max="3" width="9.7109375" style="6" customWidth="1"/>
    <col min="4" max="4" width="6.8515625" style="0" customWidth="1"/>
    <col min="5" max="6" width="21.8515625" style="0" customWidth="1"/>
    <col min="10" max="10" width="9.28125" style="0" customWidth="1"/>
  </cols>
  <sheetData>
    <row r="4" spans="1:9" ht="12.75">
      <c r="A4" t="s">
        <v>7</v>
      </c>
      <c r="B4" t="s">
        <v>8</v>
      </c>
      <c r="C4" s="6" t="s">
        <v>9</v>
      </c>
      <c r="D4" t="s">
        <v>9</v>
      </c>
      <c r="E4" t="s">
        <v>17</v>
      </c>
      <c r="F4" s="7" t="s">
        <v>21</v>
      </c>
      <c r="G4" s="7" t="s">
        <v>22</v>
      </c>
      <c r="I4" t="s">
        <v>23</v>
      </c>
    </row>
    <row r="5" spans="2:9" ht="15.75">
      <c r="B5" t="s">
        <v>15</v>
      </c>
      <c r="C5" s="6" t="s">
        <v>19</v>
      </c>
      <c r="D5" t="s">
        <v>16</v>
      </c>
      <c r="E5" t="s">
        <v>18</v>
      </c>
      <c r="F5" t="s">
        <v>20</v>
      </c>
      <c r="G5" t="s">
        <v>25</v>
      </c>
      <c r="I5" t="s">
        <v>24</v>
      </c>
    </row>
    <row r="6" spans="1:7" ht="12.75">
      <c r="A6">
        <v>1</v>
      </c>
      <c r="B6">
        <v>0</v>
      </c>
      <c r="C6" s="6">
        <f>$J$9*B6</f>
        <v>0</v>
      </c>
      <c r="D6">
        <f>180*C6/PI()</f>
        <v>0</v>
      </c>
      <c r="E6" s="6">
        <f>$J$12*SIN(C6+$J$10)</f>
        <v>0</v>
      </c>
      <c r="G6">
        <v>2</v>
      </c>
    </row>
    <row r="7" spans="1:11" ht="12.75">
      <c r="A7">
        <v>2</v>
      </c>
      <c r="B7">
        <v>0.00125</v>
      </c>
      <c r="C7" s="6">
        <f aca="true" t="shared" si="0" ref="C7:C22">$J$9*B7</f>
        <v>0.39269908169872414</v>
      </c>
      <c r="D7">
        <f aca="true" t="shared" si="1" ref="D7:D22">180*C7/PI()</f>
        <v>22.5</v>
      </c>
      <c r="E7" s="6">
        <f aca="true" t="shared" si="2" ref="E7:E22">$J$12*SIN(C7+$J$10)</f>
        <v>30.614674589207183</v>
      </c>
      <c r="G7">
        <v>4</v>
      </c>
      <c r="I7" s="1" t="s">
        <v>0</v>
      </c>
      <c r="J7" s="2">
        <v>50</v>
      </c>
      <c r="K7" t="s">
        <v>2</v>
      </c>
    </row>
    <row r="8" spans="1:11" ht="12.75">
      <c r="A8">
        <v>3</v>
      </c>
      <c r="B8">
        <v>0.0025</v>
      </c>
      <c r="C8" s="6">
        <f t="shared" si="0"/>
        <v>0.7853981633974483</v>
      </c>
      <c r="D8">
        <f t="shared" si="1"/>
        <v>45</v>
      </c>
      <c r="E8" s="6">
        <f t="shared" si="2"/>
        <v>56.5685424949238</v>
      </c>
      <c r="G8">
        <v>6</v>
      </c>
      <c r="I8" s="1" t="s">
        <v>1</v>
      </c>
      <c r="J8" s="4">
        <f>1/J7</f>
        <v>0.02</v>
      </c>
      <c r="K8" t="s">
        <v>3</v>
      </c>
    </row>
    <row r="9" spans="1:10" ht="15">
      <c r="A9">
        <v>4</v>
      </c>
      <c r="B9">
        <v>0.00375</v>
      </c>
      <c r="C9" s="6">
        <f t="shared" si="0"/>
        <v>1.1780972450961724</v>
      </c>
      <c r="D9">
        <f t="shared" si="1"/>
        <v>67.5</v>
      </c>
      <c r="E9" s="6">
        <f t="shared" si="2"/>
        <v>73.91036260090294</v>
      </c>
      <c r="G9">
        <v>7</v>
      </c>
      <c r="I9" s="3" t="s">
        <v>12</v>
      </c>
      <c r="J9" s="5">
        <f>2*PI()*J7</f>
        <v>314.1592653589793</v>
      </c>
    </row>
    <row r="10" spans="1:10" ht="15">
      <c r="A10">
        <v>5</v>
      </c>
      <c r="B10">
        <v>0.005</v>
      </c>
      <c r="C10" s="6">
        <f t="shared" si="0"/>
        <v>1.5707963267948966</v>
      </c>
      <c r="D10">
        <f t="shared" si="1"/>
        <v>90</v>
      </c>
      <c r="E10" s="6">
        <f t="shared" si="2"/>
        <v>80</v>
      </c>
      <c r="G10">
        <v>2</v>
      </c>
      <c r="I10" s="3" t="s">
        <v>13</v>
      </c>
      <c r="J10" s="2">
        <v>0</v>
      </c>
    </row>
    <row r="11" spans="1:11" ht="15">
      <c r="A11">
        <v>6</v>
      </c>
      <c r="B11">
        <v>0.00625</v>
      </c>
      <c r="C11" s="6">
        <f t="shared" si="0"/>
        <v>1.963495408493621</v>
      </c>
      <c r="D11">
        <f t="shared" si="1"/>
        <v>112.50000000000001</v>
      </c>
      <c r="E11" s="6">
        <f t="shared" si="2"/>
        <v>73.91036260090294</v>
      </c>
      <c r="G11">
        <v>-4</v>
      </c>
      <c r="I11" s="3" t="s">
        <v>14</v>
      </c>
      <c r="J11" s="2"/>
      <c r="K11" t="s">
        <v>10</v>
      </c>
    </row>
    <row r="12" spans="1:11" ht="15.75">
      <c r="A12">
        <v>7</v>
      </c>
      <c r="B12">
        <v>0.0075</v>
      </c>
      <c r="C12" s="6">
        <f t="shared" si="0"/>
        <v>2.356194490192345</v>
      </c>
      <c r="D12">
        <f t="shared" si="1"/>
        <v>135</v>
      </c>
      <c r="E12" s="6">
        <f t="shared" si="2"/>
        <v>56.568542494923804</v>
      </c>
      <c r="G12">
        <v>-8</v>
      </c>
      <c r="I12" s="1" t="s">
        <v>4</v>
      </c>
      <c r="J12" s="2">
        <v>80</v>
      </c>
      <c r="K12" t="s">
        <v>11</v>
      </c>
    </row>
    <row r="13" spans="1:10" ht="15.75">
      <c r="A13">
        <v>8</v>
      </c>
      <c r="B13">
        <v>0.00875</v>
      </c>
      <c r="C13" s="6">
        <f t="shared" si="0"/>
        <v>2.7488935718910694</v>
      </c>
      <c r="D13">
        <f t="shared" si="1"/>
        <v>157.50000000000003</v>
      </c>
      <c r="E13" s="6">
        <f t="shared" si="2"/>
        <v>30.614674589207155</v>
      </c>
      <c r="G13">
        <v>-12</v>
      </c>
      <c r="I13" s="1" t="s">
        <v>5</v>
      </c>
      <c r="J13">
        <v>150</v>
      </c>
    </row>
    <row r="14" spans="1:7" ht="12.75">
      <c r="A14">
        <v>9</v>
      </c>
      <c r="B14">
        <v>0.01</v>
      </c>
      <c r="C14" s="6">
        <f t="shared" si="0"/>
        <v>3.141592653589793</v>
      </c>
      <c r="D14">
        <f t="shared" si="1"/>
        <v>180</v>
      </c>
      <c r="E14" s="6">
        <f t="shared" si="2"/>
        <v>9.80118763926896E-15</v>
      </c>
      <c r="G14">
        <v>3</v>
      </c>
    </row>
    <row r="15" spans="1:11" ht="12.75">
      <c r="A15">
        <v>10</v>
      </c>
      <c r="B15">
        <v>0.01125</v>
      </c>
      <c r="C15" s="6">
        <f t="shared" si="0"/>
        <v>3.5342917352885173</v>
      </c>
      <c r="D15">
        <f t="shared" si="1"/>
        <v>202.49999999999997</v>
      </c>
      <c r="E15" s="6">
        <f t="shared" si="2"/>
        <v>-30.614674589207173</v>
      </c>
      <c r="G15">
        <v>9</v>
      </c>
      <c r="K15" t="s">
        <v>6</v>
      </c>
    </row>
    <row r="16" spans="1:11" ht="12.75">
      <c r="A16">
        <v>11</v>
      </c>
      <c r="B16">
        <v>0.0125</v>
      </c>
      <c r="C16" s="6">
        <f t="shared" si="0"/>
        <v>3.926990816987242</v>
      </c>
      <c r="D16">
        <f t="shared" si="1"/>
        <v>225.00000000000003</v>
      </c>
      <c r="E16" s="6">
        <f t="shared" si="2"/>
        <v>-56.56854249492382</v>
      </c>
      <c r="G16">
        <v>8</v>
      </c>
      <c r="K16" t="s">
        <v>6</v>
      </c>
    </row>
    <row r="17" spans="1:7" ht="12.75">
      <c r="A17">
        <v>12</v>
      </c>
      <c r="B17">
        <v>0.01375</v>
      </c>
      <c r="C17" s="6">
        <f t="shared" si="0"/>
        <v>4.319689898685966</v>
      </c>
      <c r="D17">
        <f t="shared" si="1"/>
        <v>247.5</v>
      </c>
      <c r="E17" s="6">
        <f t="shared" si="2"/>
        <v>-73.91036260090294</v>
      </c>
      <c r="G17">
        <v>7</v>
      </c>
    </row>
    <row r="18" spans="1:7" ht="12.75">
      <c r="A18">
        <v>13</v>
      </c>
      <c r="B18">
        <v>0.015</v>
      </c>
      <c r="C18" s="6">
        <f t="shared" si="0"/>
        <v>4.71238898038469</v>
      </c>
      <c r="D18">
        <f t="shared" si="1"/>
        <v>270</v>
      </c>
      <c r="E18" s="6">
        <f t="shared" si="2"/>
        <v>-80</v>
      </c>
      <c r="G18">
        <v>3</v>
      </c>
    </row>
    <row r="19" spans="1:7" ht="12.75">
      <c r="A19">
        <v>14</v>
      </c>
      <c r="B19">
        <v>0.01625</v>
      </c>
      <c r="C19" s="6">
        <f t="shared" si="0"/>
        <v>5.105088062083414</v>
      </c>
      <c r="D19">
        <f t="shared" si="1"/>
        <v>292.50000000000006</v>
      </c>
      <c r="E19" s="6">
        <f t="shared" si="2"/>
        <v>-73.91036260090293</v>
      </c>
      <c r="G19">
        <v>2</v>
      </c>
    </row>
    <row r="20" spans="1:7" ht="12.75">
      <c r="A20">
        <v>15</v>
      </c>
      <c r="B20">
        <v>0.0175</v>
      </c>
      <c r="C20" s="6">
        <f t="shared" si="0"/>
        <v>5.497787143782139</v>
      </c>
      <c r="D20">
        <f t="shared" si="1"/>
        <v>315.00000000000006</v>
      </c>
      <c r="E20" s="6">
        <f t="shared" si="2"/>
        <v>-56.56854249492376</v>
      </c>
      <c r="G20">
        <v>0</v>
      </c>
    </row>
    <row r="21" spans="1:7" ht="12.75">
      <c r="A21">
        <v>16</v>
      </c>
      <c r="B21">
        <v>0.01875</v>
      </c>
      <c r="C21" s="6">
        <f t="shared" si="0"/>
        <v>5.8904862254808625</v>
      </c>
      <c r="D21">
        <f t="shared" si="1"/>
        <v>337.50000000000006</v>
      </c>
      <c r="E21" s="6">
        <f t="shared" si="2"/>
        <v>-30.614674589207166</v>
      </c>
      <c r="G21">
        <v>-5</v>
      </c>
    </row>
    <row r="22" spans="1:7" ht="12.75">
      <c r="A22">
        <v>17</v>
      </c>
      <c r="B22">
        <v>0.02</v>
      </c>
      <c r="C22" s="6">
        <f t="shared" si="0"/>
        <v>6.283185307179586</v>
      </c>
      <c r="D22">
        <f t="shared" si="1"/>
        <v>360</v>
      </c>
      <c r="E22" s="6">
        <f t="shared" si="2"/>
        <v>-1.960237527853792E-14</v>
      </c>
      <c r="G22">
        <v>-3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E4" sqref="E4"/>
    </sheetView>
  </sheetViews>
  <sheetFormatPr defaultColWidth="9.140625" defaultRowHeight="12.75"/>
  <sheetData>
    <row r="2" spans="1:3" ht="12.75">
      <c r="A2" t="s">
        <v>7</v>
      </c>
      <c r="B2" t="s">
        <v>8</v>
      </c>
      <c r="C2" t="s">
        <v>26</v>
      </c>
    </row>
    <row r="3" ht="12.75">
      <c r="B3" t="s">
        <v>15</v>
      </c>
    </row>
    <row r="4" spans="1:3" ht="12.75">
      <c r="A4">
        <v>1</v>
      </c>
      <c r="B4">
        <v>0</v>
      </c>
      <c r="C4">
        <f>'studio funzione '!E6+'studio funzione '!G6</f>
        <v>2</v>
      </c>
    </row>
    <row r="5" spans="1:3" ht="12.75">
      <c r="A5">
        <v>2</v>
      </c>
      <c r="B5">
        <v>0.00125</v>
      </c>
      <c r="C5">
        <f>'studio funzione '!E7+'studio funzione '!G7</f>
        <v>34.61467458920718</v>
      </c>
    </row>
    <row r="6" spans="1:3" ht="12.75">
      <c r="A6">
        <v>3</v>
      </c>
      <c r="B6">
        <v>0.0025</v>
      </c>
      <c r="C6">
        <f>'studio funzione '!E8+'studio funzione '!G8</f>
        <v>62.5685424949238</v>
      </c>
    </row>
    <row r="7" spans="1:3" ht="12.75">
      <c r="A7">
        <v>4</v>
      </c>
      <c r="B7">
        <v>0.00375</v>
      </c>
      <c r="C7">
        <f>'studio funzione '!E9+'studio funzione '!G9</f>
        <v>80.91036260090294</v>
      </c>
    </row>
    <row r="8" spans="1:3" ht="12.75">
      <c r="A8">
        <v>5</v>
      </c>
      <c r="B8">
        <v>0.005</v>
      </c>
      <c r="C8">
        <f>'studio funzione '!E10+'studio funzione '!G10</f>
        <v>82</v>
      </c>
    </row>
    <row r="9" spans="1:3" ht="12.75">
      <c r="A9">
        <v>6</v>
      </c>
      <c r="B9">
        <v>0.00625</v>
      </c>
      <c r="C9">
        <f>'studio funzione '!E11+'studio funzione '!G11</f>
        <v>69.91036260090294</v>
      </c>
    </row>
    <row r="10" spans="1:3" ht="12.75">
      <c r="A10">
        <v>7</v>
      </c>
      <c r="B10">
        <v>0.0075</v>
      </c>
      <c r="C10">
        <f>'studio funzione '!E12+'studio funzione '!G12</f>
        <v>48.568542494923804</v>
      </c>
    </row>
    <row r="11" spans="1:3" ht="12.75">
      <c r="A11">
        <v>8</v>
      </c>
      <c r="B11">
        <v>0.00875</v>
      </c>
      <c r="C11">
        <f>'studio funzione '!E13+'studio funzione '!G13</f>
        <v>18.614674589207155</v>
      </c>
    </row>
    <row r="12" spans="1:3" ht="12.75">
      <c r="A12">
        <v>9</v>
      </c>
      <c r="B12">
        <v>0.01</v>
      </c>
      <c r="C12">
        <f>'studio funzione '!E14+'studio funzione '!G14</f>
        <v>3.0000000000000098</v>
      </c>
    </row>
    <row r="13" spans="1:3" ht="12.75">
      <c r="A13">
        <v>10</v>
      </c>
      <c r="B13">
        <v>0.01125</v>
      </c>
      <c r="C13">
        <f>'studio funzione '!E15+'studio funzione '!G15</f>
        <v>-21.614674589207173</v>
      </c>
    </row>
    <row r="14" spans="1:3" ht="12.75">
      <c r="A14">
        <v>11</v>
      </c>
      <c r="B14">
        <v>0.0125</v>
      </c>
      <c r="C14">
        <f>'studio funzione '!E16+'studio funzione '!G16</f>
        <v>-48.56854249492382</v>
      </c>
    </row>
    <row r="15" spans="1:3" ht="12.75">
      <c r="A15">
        <v>12</v>
      </c>
      <c r="B15">
        <v>0.01375</v>
      </c>
      <c r="C15">
        <f>'studio funzione '!E17+'studio funzione '!G17</f>
        <v>-66.91036260090294</v>
      </c>
    </row>
    <row r="16" spans="1:3" ht="12.75">
      <c r="A16">
        <v>13</v>
      </c>
      <c r="B16">
        <v>0.015</v>
      </c>
      <c r="C16">
        <f>'studio funzione '!E18+'studio funzione '!G18</f>
        <v>-77</v>
      </c>
    </row>
    <row r="17" spans="1:3" ht="12.75">
      <c r="A17">
        <v>14</v>
      </c>
      <c r="B17">
        <v>0.01625</v>
      </c>
      <c r="C17">
        <f>'studio funzione '!E19+'studio funzione '!G19</f>
        <v>-71.91036260090293</v>
      </c>
    </row>
    <row r="18" spans="1:3" ht="12.75">
      <c r="A18">
        <v>15</v>
      </c>
      <c r="B18">
        <v>0.0175</v>
      </c>
      <c r="C18">
        <f>'studio funzione '!E20+'studio funzione '!G20</f>
        <v>-56.56854249492376</v>
      </c>
    </row>
    <row r="19" spans="1:3" ht="12.75">
      <c r="A19">
        <v>16</v>
      </c>
      <c r="B19">
        <v>0.01875</v>
      </c>
      <c r="C19">
        <f>'studio funzione '!E21+'studio funzione '!G21</f>
        <v>-35.61467458920717</v>
      </c>
    </row>
    <row r="20" spans="1:3" ht="12.75">
      <c r="A20">
        <v>17</v>
      </c>
      <c r="B20">
        <v>0.02</v>
      </c>
      <c r="C20">
        <f>'studio funzione '!E22+'studio funzione '!G22</f>
        <v>-3.0000000000000195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Merlanti</dc:creator>
  <cp:keywords/>
  <dc:description/>
  <cp:lastModifiedBy>Mauro Merlanti</cp:lastModifiedBy>
  <cp:lastPrinted>2001-11-01T10:02:59Z</cp:lastPrinted>
  <dcterms:created xsi:type="dcterms:W3CDTF">2001-11-01T08:56:46Z</dcterms:created>
  <dcterms:modified xsi:type="dcterms:W3CDTF">2001-11-01T16:23:42Z</dcterms:modified>
  <cp:category/>
  <cp:version/>
  <cp:contentType/>
  <cp:contentStatus/>
</cp:coreProperties>
</file>