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7515" windowHeight="6150" activeTab="0"/>
  </bookViews>
  <sheets>
    <sheet name="5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<sst xmlns="http://schemas.openxmlformats.org/spreadsheetml/2006/main" count="37" uniqueCount="37">
  <si>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ISTITUTO</t>
  </si>
  <si>
    <t>DOCENTE</t>
  </si>
  <si>
    <t>MATERIA</t>
  </si>
  <si>
    <t>A.S.</t>
  </si>
  <si>
    <t>VERIFICA DI:</t>
  </si>
  <si>
    <t>QUADRIMESTRE</t>
  </si>
  <si>
    <t xml:space="preserve">n. </t>
  </si>
  <si>
    <t>Alunno</t>
  </si>
  <si>
    <t>Punteggio</t>
  </si>
  <si>
    <t>Voto</t>
  </si>
  <si>
    <t>Livello</t>
  </si>
  <si>
    <t>Voto Intero</t>
  </si>
  <si>
    <t>Punteggio massimo</t>
  </si>
  <si>
    <t>Punteggio minimo</t>
  </si>
  <si>
    <t>Media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</si>
  <si>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</si>
  <si>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</si>
  <si>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</si>
  <si>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</si>
  <si>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</si>
  <si>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</si>
  <si>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</si>
  <si>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</si>
  <si>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</si>
  <si>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</si>
  <si>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n</t>
  </si>
  <si>
    <t>o</t>
  </si>
  <si>
    <t>p</t>
  </si>
  <si>
    <t>q</t>
  </si>
  <si>
    <t>m</t>
  </si>
  <si>
    <t>positivo &gt;= 6</t>
  </si>
  <si>
    <t>negativo&lt; 6</t>
  </si>
  <si>
    <t>PERCENT. POSITIVI</t>
  </si>
  <si>
    <t xml:space="preserve">Minimo </t>
  </si>
  <si>
    <t>Massimo</t>
  </si>
  <si>
    <t>xxxxxxx</t>
  </si>
  <si>
    <t>conta se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</si>
</sst>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0.0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12"/>
      <color indexed="8"/>
      <name val="Comic Sans MS"/>
      <family val="4"/>
    </font>
    <font>
      <u val="doub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20"/>
      <name val="Comic Sans MS"/>
      <family val="4"/>
    </font>
    <font>
      <sz val="10"/>
      <name val="Comic Sans MS"/>
      <family val="4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20"/>
      </left>
      <right style="thick">
        <color indexed="20"/>
      </right>
      <top style="thick">
        <color indexed="20"/>
      </top>
      <bottom style="thick">
        <color indexed="20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horizontal="center"/>
    </xf>
    <xf numFmtId="167" fontId="0" fillId="3" borderId="1" xfId="0" applyNumberFormat="1" applyFill="1" applyBorder="1" applyAlignment="1">
      <alignment/>
    </xf>
    <xf numFmtId="2" fontId="0" fillId="3" borderId="1" xfId="0" applyNumberFormat="1" applyFill="1" applyBorder="1" applyAlignment="1">
      <alignment/>
    </xf>
    <xf numFmtId="1" fontId="0" fillId="3" borderId="1" xfId="0" applyNumberFormat="1" applyFill="1" applyBorder="1" applyAlignment="1">
      <alignment/>
    </xf>
    <xf numFmtId="0" fontId="0" fillId="3" borderId="1" xfId="0" applyFill="1" applyBorder="1" applyAlignment="1">
      <alignment horizontal="center"/>
    </xf>
    <xf numFmtId="167" fontId="0" fillId="4" borderId="1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6" borderId="0" xfId="0" applyFill="1" applyBorder="1" applyAlignment="1">
      <alignment/>
    </xf>
    <xf numFmtId="9" fontId="0" fillId="7" borderId="2" xfId="0" applyNumberFormat="1" applyFill="1" applyBorder="1" applyAlignment="1">
      <alignment/>
    </xf>
    <xf numFmtId="0" fontId="4" fillId="4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167" fontId="0" fillId="5" borderId="1" xfId="0" applyNumberFormat="1" applyFont="1" applyFill="1" applyBorder="1" applyAlignment="1">
      <alignment/>
    </xf>
    <xf numFmtId="2" fontId="0" fillId="5" borderId="1" xfId="0" applyNumberFormat="1" applyFont="1" applyFill="1" applyBorder="1" applyAlignment="1">
      <alignment/>
    </xf>
    <xf numFmtId="1" fontId="0" fillId="5" borderId="1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8" borderId="1" xfId="0" applyFont="1" applyFill="1" applyBorder="1" applyAlignment="1">
      <alignment/>
    </xf>
    <xf numFmtId="0" fontId="6" fillId="8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/>
    </xf>
    <xf numFmtId="0" fontId="0" fillId="0" borderId="0" xfId="0" applyAlignment="1">
      <alignment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7" fillId="8" borderId="5" xfId="0" applyFont="1" applyFill="1" applyBorder="1" applyAlignment="1">
      <alignment vertical="top" wrapText="1"/>
    </xf>
    <xf numFmtId="0" fontId="7" fillId="8" borderId="7" xfId="0" applyFont="1" applyFill="1" applyBorder="1" applyAlignment="1">
      <alignment wrapText="1"/>
    </xf>
    <xf numFmtId="0" fontId="7" fillId="8" borderId="6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aaa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5A!$C$13:$C$27</c:f>
              <c:strCache>
                <c:ptCount val="15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</c:strCache>
            </c:strRef>
          </c:cat>
          <c:val>
            <c:numRef>
              <c:f>5A!$E$13:$E$27</c:f>
              <c:numCache>
                <c:ptCount val="15"/>
                <c:pt idx="0">
                  <c:v>10</c:v>
                </c:pt>
                <c:pt idx="1">
                  <c:v>1.2117647058823529</c:v>
                </c:pt>
                <c:pt idx="2">
                  <c:v>1</c:v>
                </c:pt>
                <c:pt idx="3">
                  <c:v>6.7176470588235295</c:v>
                </c:pt>
                <c:pt idx="4">
                  <c:v>2.5882352941176467</c:v>
                </c:pt>
                <c:pt idx="5">
                  <c:v>5.235294117647059</c:v>
                </c:pt>
                <c:pt idx="6">
                  <c:v>6.7176470588235295</c:v>
                </c:pt>
                <c:pt idx="7">
                  <c:v>5.976470588235294</c:v>
                </c:pt>
                <c:pt idx="8">
                  <c:v>6.294117647058823</c:v>
                </c:pt>
                <c:pt idx="9">
                  <c:v>6.08235294117647</c:v>
                </c:pt>
                <c:pt idx="10">
                  <c:v>6.188235294117647</c:v>
                </c:pt>
                <c:pt idx="11">
                  <c:v>10</c:v>
                </c:pt>
                <c:pt idx="12">
                  <c:v>5.764705882352941</c:v>
                </c:pt>
                <c:pt idx="13">
                  <c:v>6.929411764705883</c:v>
                </c:pt>
                <c:pt idx="14">
                  <c:v>6.294117647058823</c:v>
                </c:pt>
              </c:numCache>
            </c:numRef>
          </c:val>
        </c:ser>
        <c:axId val="15013202"/>
        <c:axId val="901091"/>
      </c:barChart>
      <c:catAx>
        <c:axId val="150132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cccc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01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5</xdr:row>
      <xdr:rowOff>104775</xdr:rowOff>
    </xdr:from>
    <xdr:to>
      <xdr:col>8</xdr:col>
      <xdr:colOff>466725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1781175" y="914400"/>
        <a:ext cx="3562350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"/>
  <sheetViews>
    <sheetView tabSelected="1" workbookViewId="0" topLeftCell="A19">
      <selection activeCell="C12" sqref="C12"/>
    </sheetView>
  </sheetViews>
  <sheetFormatPr defaultColWidth="9.140625" defaultRowHeight="12.75"/>
  <cols>
    <col min="1" max="1" width="2.7109375" style="0" customWidth="1"/>
    <col min="2" max="2" width="13.421875" style="0" customWidth="1"/>
    <col min="3" max="3" width="22.140625" style="0" customWidth="1"/>
    <col min="4" max="4" width="11.140625" style="0" customWidth="1"/>
    <col min="6" max="6" width="12.28125" style="0" customWidth="1"/>
    <col min="7" max="7" width="8.8515625" style="0" customWidth="1"/>
    <col min="9" max="9" width="2.8515625" style="0" customWidth="1"/>
  </cols>
  <sheetData>
    <row r="1" spans="2:9" s="1" customFormat="1" ht="66.75" customHeight="1">
      <c r="B1" s="34" t="s">
        <v>0</v>
      </c>
      <c r="C1" s="35"/>
      <c r="D1" s="35"/>
      <c r="E1" s="35"/>
      <c r="F1" s="35"/>
      <c r="G1" s="35"/>
      <c r="H1" s="36"/>
      <c r="I1" s="16"/>
    </row>
    <row r="2" ht="39" customHeight="1"/>
    <row r="3" spans="2:8" ht="36" customHeight="1">
      <c r="B3" s="24" t="s">
        <v>1</v>
      </c>
      <c r="C3" s="5"/>
      <c r="E3" s="24" t="s">
        <v>2</v>
      </c>
      <c r="G3" s="30"/>
      <c r="H3" s="31"/>
    </row>
    <row r="4" spans="2:8" ht="24.75" customHeight="1">
      <c r="B4" s="25" t="s">
        <v>3</v>
      </c>
      <c r="C4" s="2"/>
      <c r="E4" s="25" t="s">
        <v>5</v>
      </c>
      <c r="F4" s="1"/>
      <c r="G4" s="32"/>
      <c r="H4" s="33"/>
    </row>
    <row r="6" spans="2:3" ht="21.75" customHeight="1">
      <c r="B6" s="25" t="s">
        <v>4</v>
      </c>
      <c r="C6" s="19" t="s">
        <v>35</v>
      </c>
    </row>
    <row r="8" spans="3:6" ht="18.75" customHeight="1">
      <c r="C8" s="25" t="s">
        <v>12</v>
      </c>
      <c r="D8" s="26">
        <v>95</v>
      </c>
      <c r="F8" s="26" t="s">
        <v>30</v>
      </c>
    </row>
    <row r="9" spans="3:6" ht="18.75" customHeight="1">
      <c r="C9" s="25" t="s">
        <v>13</v>
      </c>
      <c r="D9" s="26">
        <v>10</v>
      </c>
      <c r="F9" s="26" t="s">
        <v>31</v>
      </c>
    </row>
    <row r="10" spans="3:6" ht="18.75" customHeight="1">
      <c r="C10" s="1"/>
      <c r="D10" s="17"/>
      <c r="F10" s="1"/>
    </row>
    <row r="11" ht="12" customHeight="1">
      <c r="K11" s="29"/>
    </row>
    <row r="12" spans="2:7" s="1" customFormat="1" ht="42" customHeight="1">
      <c r="B12" s="14" t="s">
        <v>6</v>
      </c>
      <c r="C12" s="14" t="s">
        <v>7</v>
      </c>
      <c r="D12" s="14" t="s">
        <v>8</v>
      </c>
      <c r="E12" s="14" t="s">
        <v>9</v>
      </c>
      <c r="F12" s="15" t="s">
        <v>11</v>
      </c>
      <c r="G12" s="14" t="s">
        <v>10</v>
      </c>
    </row>
    <row r="13" spans="2:7" ht="15.75" customHeight="1">
      <c r="B13" s="10">
        <v>1</v>
      </c>
      <c r="C13" s="3" t="s">
        <v>15</v>
      </c>
      <c r="D13" s="7">
        <v>60</v>
      </c>
      <c r="E13" s="8">
        <f>MIN(D13:D27)</f>
        <v>10</v>
      </c>
      <c r="F13" s="9">
        <f>E13</f>
        <v>10</v>
      </c>
      <c r="G13" s="3" t="str">
        <f>IF(F13&gt;=6,"positivo","negativo")</f>
        <v>positivo</v>
      </c>
    </row>
    <row r="14" spans="2:7" ht="15.75" customHeight="1">
      <c r="B14" s="6">
        <v>2</v>
      </c>
      <c r="C14" s="4" t="s">
        <v>16</v>
      </c>
      <c r="D14" s="11">
        <v>12</v>
      </c>
      <c r="E14" s="12">
        <f aca="true" t="shared" si="0" ref="E14:E27">((10-1)/(D$8-D$9))*(D14-D$9)+1</f>
        <v>1.2117647058823529</v>
      </c>
      <c r="F14" s="13">
        <f aca="true" t="shared" si="1" ref="F14:F27">E14</f>
        <v>1.2117647058823529</v>
      </c>
      <c r="G14" s="4" t="str">
        <f aca="true" t="shared" si="2" ref="G14:G27">IF(F14&gt;=6,"positivo","negativo")</f>
        <v>negativo</v>
      </c>
    </row>
    <row r="15" spans="2:7" ht="15.75" customHeight="1">
      <c r="B15" s="10">
        <v>3</v>
      </c>
      <c r="C15" s="3" t="s">
        <v>17</v>
      </c>
      <c r="D15" s="7">
        <v>10</v>
      </c>
      <c r="E15" s="8">
        <f t="shared" si="0"/>
        <v>1</v>
      </c>
      <c r="F15" s="9">
        <f t="shared" si="1"/>
        <v>1</v>
      </c>
      <c r="G15" s="3" t="str">
        <f t="shared" si="2"/>
        <v>negativo</v>
      </c>
    </row>
    <row r="16" spans="2:7" ht="15.75" customHeight="1">
      <c r="B16" s="6">
        <v>4</v>
      </c>
      <c r="C16" s="4" t="s">
        <v>18</v>
      </c>
      <c r="D16" s="11">
        <v>64</v>
      </c>
      <c r="E16" s="12">
        <f t="shared" si="0"/>
        <v>6.7176470588235295</v>
      </c>
      <c r="F16" s="13">
        <f t="shared" si="1"/>
        <v>6.7176470588235295</v>
      </c>
      <c r="G16" s="4" t="str">
        <f t="shared" si="2"/>
        <v>positivo</v>
      </c>
    </row>
    <row r="17" spans="2:7" ht="15.75" customHeight="1">
      <c r="B17" s="10">
        <v>5</v>
      </c>
      <c r="C17" s="3" t="s">
        <v>19</v>
      </c>
      <c r="D17" s="7">
        <v>25</v>
      </c>
      <c r="E17" s="8">
        <f t="shared" si="0"/>
        <v>2.5882352941176467</v>
      </c>
      <c r="F17" s="9">
        <f t="shared" si="1"/>
        <v>2.5882352941176467</v>
      </c>
      <c r="G17" s="3" t="str">
        <f t="shared" si="2"/>
        <v>negativo</v>
      </c>
    </row>
    <row r="18" spans="2:7" ht="15.75" customHeight="1">
      <c r="B18" s="6">
        <v>6</v>
      </c>
      <c r="C18" s="4" t="s">
        <v>20</v>
      </c>
      <c r="D18" s="11">
        <v>50</v>
      </c>
      <c r="E18" s="12">
        <f t="shared" si="0"/>
        <v>5.235294117647059</v>
      </c>
      <c r="F18" s="13">
        <f t="shared" si="1"/>
        <v>5.235294117647059</v>
      </c>
      <c r="G18" s="4" t="str">
        <f t="shared" si="2"/>
        <v>negativo</v>
      </c>
    </row>
    <row r="19" spans="2:7" ht="15.75" customHeight="1">
      <c r="B19" s="10">
        <v>7</v>
      </c>
      <c r="C19" s="3" t="s">
        <v>21</v>
      </c>
      <c r="D19" s="7">
        <v>64</v>
      </c>
      <c r="E19" s="8">
        <f t="shared" si="0"/>
        <v>6.7176470588235295</v>
      </c>
      <c r="F19" s="9">
        <f t="shared" si="1"/>
        <v>6.7176470588235295</v>
      </c>
      <c r="G19" s="3" t="str">
        <f t="shared" si="2"/>
        <v>positivo</v>
      </c>
    </row>
    <row r="20" spans="2:7" ht="15.75" customHeight="1">
      <c r="B20" s="6">
        <v>8</v>
      </c>
      <c r="C20" s="4" t="s">
        <v>22</v>
      </c>
      <c r="D20" s="11">
        <v>57</v>
      </c>
      <c r="E20" s="12">
        <f t="shared" si="0"/>
        <v>5.976470588235294</v>
      </c>
      <c r="F20" s="13">
        <f t="shared" si="1"/>
        <v>5.976470588235294</v>
      </c>
      <c r="G20" s="4" t="str">
        <f t="shared" si="2"/>
        <v>negativo</v>
      </c>
    </row>
    <row r="21" spans="2:7" ht="15.75" customHeight="1">
      <c r="B21" s="10">
        <v>9</v>
      </c>
      <c r="C21" s="3" t="s">
        <v>23</v>
      </c>
      <c r="D21" s="7">
        <v>60</v>
      </c>
      <c r="E21" s="8">
        <f t="shared" si="0"/>
        <v>6.294117647058823</v>
      </c>
      <c r="F21" s="9">
        <f t="shared" si="1"/>
        <v>6.294117647058823</v>
      </c>
      <c r="G21" s="3" t="str">
        <f t="shared" si="2"/>
        <v>positivo</v>
      </c>
    </row>
    <row r="22" spans="2:7" ht="15.75" customHeight="1">
      <c r="B22" s="6">
        <v>10</v>
      </c>
      <c r="C22" s="4" t="s">
        <v>24</v>
      </c>
      <c r="D22" s="11">
        <v>58</v>
      </c>
      <c r="E22" s="12">
        <f t="shared" si="0"/>
        <v>6.08235294117647</v>
      </c>
      <c r="F22" s="13">
        <f t="shared" si="1"/>
        <v>6.08235294117647</v>
      </c>
      <c r="G22" s="4" t="str">
        <f t="shared" si="2"/>
        <v>positivo</v>
      </c>
    </row>
    <row r="23" spans="2:7" ht="15.75" customHeight="1">
      <c r="B23" s="10">
        <v>11</v>
      </c>
      <c r="C23" s="3" t="s">
        <v>29</v>
      </c>
      <c r="D23" s="7">
        <v>59</v>
      </c>
      <c r="E23" s="8">
        <f t="shared" si="0"/>
        <v>6.188235294117647</v>
      </c>
      <c r="F23" s="9">
        <f t="shared" si="1"/>
        <v>6.188235294117647</v>
      </c>
      <c r="G23" s="3" t="str">
        <f t="shared" si="2"/>
        <v>positivo</v>
      </c>
    </row>
    <row r="24" spans="2:7" ht="15.75" customHeight="1">
      <c r="B24" s="6">
        <v>12</v>
      </c>
      <c r="C24" s="4" t="s">
        <v>25</v>
      </c>
      <c r="D24" s="11">
        <v>95</v>
      </c>
      <c r="E24" s="12">
        <f t="shared" si="0"/>
        <v>10</v>
      </c>
      <c r="F24" s="13">
        <f t="shared" si="1"/>
        <v>10</v>
      </c>
      <c r="G24" s="4" t="str">
        <f t="shared" si="2"/>
        <v>positivo</v>
      </c>
    </row>
    <row r="25" spans="2:7" ht="15.75" customHeight="1">
      <c r="B25" s="10">
        <v>13</v>
      </c>
      <c r="C25" s="3" t="s">
        <v>26</v>
      </c>
      <c r="D25" s="7">
        <v>55</v>
      </c>
      <c r="E25" s="8">
        <f t="shared" si="0"/>
        <v>5.764705882352941</v>
      </c>
      <c r="F25" s="9">
        <f t="shared" si="1"/>
        <v>5.764705882352941</v>
      </c>
      <c r="G25" s="3" t="str">
        <f t="shared" si="2"/>
        <v>negativo</v>
      </c>
    </row>
    <row r="26" spans="2:7" ht="15.75" customHeight="1">
      <c r="B26" s="6">
        <v>14</v>
      </c>
      <c r="C26" s="4" t="s">
        <v>27</v>
      </c>
      <c r="D26" s="11">
        <v>66</v>
      </c>
      <c r="E26" s="12">
        <f t="shared" si="0"/>
        <v>6.929411764705883</v>
      </c>
      <c r="F26" s="13">
        <f t="shared" si="1"/>
        <v>6.929411764705883</v>
      </c>
      <c r="G26" s="4" t="str">
        <f t="shared" si="2"/>
        <v>positivo</v>
      </c>
    </row>
    <row r="27" spans="2:7" ht="15.75" customHeight="1">
      <c r="B27" s="10">
        <v>15</v>
      </c>
      <c r="C27" s="3" t="s">
        <v>28</v>
      </c>
      <c r="D27" s="7">
        <v>60</v>
      </c>
      <c r="E27" s="8">
        <f t="shared" si="0"/>
        <v>6.294117647058823</v>
      </c>
      <c r="F27" s="9">
        <f t="shared" si="1"/>
        <v>6.294117647058823</v>
      </c>
      <c r="G27" s="3" t="str">
        <f t="shared" si="2"/>
        <v>positivo</v>
      </c>
    </row>
    <row r="28" spans="3:6" ht="24" customHeight="1">
      <c r="C28" s="20" t="s">
        <v>14</v>
      </c>
      <c r="D28" s="21">
        <f>AVERAGE(D13:D27)</f>
        <v>53</v>
      </c>
      <c r="E28" s="22">
        <f>AVERAGE(E13:E27)</f>
        <v>5.800000000000001</v>
      </c>
      <c r="F28" s="23">
        <f>AVERAGE(F13:F27)</f>
        <v>5.800000000000001</v>
      </c>
    </row>
    <row r="29" spans="3:5" ht="20.25" customHeight="1">
      <c r="C29" s="20" t="s">
        <v>33</v>
      </c>
      <c r="D29" s="21">
        <f>MIN(D13:D27)</f>
        <v>10</v>
      </c>
      <c r="E29" s="21">
        <f>MIN(E13:E27)</f>
        <v>1</v>
      </c>
    </row>
    <row r="30" spans="3:5" ht="20.25" customHeight="1">
      <c r="C30" s="20" t="s">
        <v>34</v>
      </c>
      <c r="D30" s="21">
        <f>MAX(D13:D27)</f>
        <v>95</v>
      </c>
      <c r="E30" s="21">
        <f>MAX(E13:E27)</f>
        <v>10</v>
      </c>
    </row>
    <row r="31" spans="3:4" ht="18" customHeight="1" thickBot="1">
      <c r="C31" s="28" t="s">
        <v>36</v>
      </c>
      <c r="D31" s="21">
        <f>COUNTIF(E13:E27,"&gt;=6")</f>
        <v>9</v>
      </c>
    </row>
    <row r="32" spans="3:4" ht="20.25" customHeight="1" thickBot="1" thickTop="1">
      <c r="C32" s="27" t="s">
        <v>32</v>
      </c>
      <c r="D32" s="18">
        <f>D31/15</f>
        <v>0.6</v>
      </c>
    </row>
    <row r="33" ht="13.5" thickTop="1"/>
  </sheetData>
  <mergeCells count="3">
    <mergeCell ref="G3:H3"/>
    <mergeCell ref="G4:H4"/>
    <mergeCell ref="B1:H1"/>
  </mergeCells>
  <printOptions/>
  <pageMargins left="0.5" right="0.59" top="1" bottom="0.67" header="0.54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5" sqref="B1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Luigi Bocconi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Luigi Bocconi </dc:creator>
  <cp:keywords/>
  <dc:description/>
  <cp:lastModifiedBy>Università Luigi Bocconi </cp:lastModifiedBy>
  <cp:lastPrinted>2003-03-27T22:22:06Z</cp:lastPrinted>
  <dcterms:created xsi:type="dcterms:W3CDTF">2003-03-26T13:29:04Z</dcterms:created>
  <dcterms:modified xsi:type="dcterms:W3CDTF">2003-03-28T13:01:29Z</dcterms:modified>
  <cp:category/>
  <cp:version/>
  <cp:contentType/>
  <cp:contentStatus/>
</cp:coreProperties>
</file>